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NON LIVRE\"/>
    </mc:Choice>
  </mc:AlternateContent>
  <xr:revisionPtr revIDLastSave="0" documentId="13_ncr:1_{D834A5D6-FE74-4C5D-A8CD-B1D9384D9D05}" xr6:coauthVersionLast="47" xr6:coauthVersionMax="47" xr10:uidLastSave="{00000000-0000-0000-0000-000000000000}"/>
  <bookViews>
    <workbookView xWindow="28680" yWindow="-120" windowWidth="29040" windowHeight="15840" xr2:uid="{B19808AB-3FF6-4724-AD6B-807368125176}"/>
  </bookViews>
  <sheets>
    <sheet name="Carnet de commande des heures" sheetId="1" r:id="rId1"/>
    <sheet name="Version" sheetId="2" state="hidden" r:id="rId2"/>
  </sheets>
  <calcPr calcId="181029"/>
  <pivotCaches>
    <pivotCache cacheId="82" r:id="rId3"/>
    <pivotCache cacheId="8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Y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18" authorId="0" shapeId="0" xr:uid="{4DF8337E-BBA9-4DC3-9045-59E50ECEBA17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  <comment ref="BY18" authorId="0" shapeId="0" xr:uid="{475B4A2A-4770-4CD7-9DA8-2FE684D7D89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5809AE-30E5-442A-A954-0B8ADA0FF144}" name="Connexion" type="7" refreshedVersion="7"/>
  <connection id="2" xr16:uid="{AE7292C0-9FD0-448C-9442-77AB819216C9}" name="Connexion18" type="7" refreshedVersion="7"/>
</connections>
</file>

<file path=xl/sharedStrings.xml><?xml version="1.0" encoding="utf-8"?>
<sst xmlns="http://schemas.openxmlformats.org/spreadsheetml/2006/main" count="59" uniqueCount="43">
  <si>
    <t>Étiquettes de lignes</t>
  </si>
  <si>
    <t>Étiquettes de colonnes</t>
  </si>
  <si>
    <t>Somme de Ligne - Temps Total</t>
  </si>
  <si>
    <t>Non</t>
  </si>
  <si>
    <t>Transfert Facture?</t>
  </si>
  <si>
    <t>Transfert BL?</t>
  </si>
  <si>
    <t>Transfert Commande?</t>
  </si>
  <si>
    <t>Accepté</t>
  </si>
  <si>
    <t>Accepté?</t>
  </si>
  <si>
    <t>Commande client</t>
  </si>
  <si>
    <t>Type Document</t>
  </si>
  <si>
    <t>Devis client</t>
  </si>
  <si>
    <t>Période</t>
  </si>
  <si>
    <t>Dossier</t>
  </si>
  <si>
    <t>Ligne type</t>
  </si>
  <si>
    <t>&lt;&gt;(!,S,I,O,T)</t>
  </si>
  <si>
    <t>Version</t>
  </si>
  <si>
    <t>Commentaires</t>
  </si>
  <si>
    <t>Date</t>
  </si>
  <si>
    <t>Ajout des filtres sur les types de ligne &lt;&gt;(T,O,I,!,S) pour exclure les lignes de type vide/ouvrage/tranche/sous-total/inerligne)</t>
  </si>
  <si>
    <t>Main d'oeuvre</t>
  </si>
  <si>
    <t>Total général</t>
  </si>
  <si>
    <t>Total 2021</t>
  </si>
  <si>
    <t>Année document</t>
  </si>
  <si>
    <t>Mois document</t>
  </si>
  <si>
    <t>Client - Nom</t>
  </si>
  <si>
    <t>Document - Type Libellé</t>
  </si>
  <si>
    <t>CARNET DE COMMANDE DES HEURES</t>
  </si>
  <si>
    <t>Type d'élément</t>
  </si>
  <si>
    <t>FILTRES SUR LES COMMANDES</t>
  </si>
  <si>
    <t>FILTRES SUR LES DEVIS</t>
  </si>
  <si>
    <t>Document - Code</t>
  </si>
  <si>
    <t>BTG_DOS_SOC01</t>
  </si>
  <si>
    <t>70511Nom</t>
  </si>
  <si>
    <t>DE210128</t>
  </si>
  <si>
    <t>26656Nom</t>
  </si>
  <si>
    <t>DE210203</t>
  </si>
  <si>
    <t>&gt;202001</t>
  </si>
  <si>
    <t>Total 2020</t>
  </si>
  <si>
    <t>84333Nom</t>
  </si>
  <si>
    <t>DE190686</t>
  </si>
  <si>
    <t>56107Nom</t>
  </si>
  <si>
    <t>DE190818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</si>
</sst>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36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0" tint="-4.9989318521683403E-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 vertical="center" indent="1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[SBR_Batigest_Carnet de commande des heures_RevATE.xlsx]Carnet de commande des heures!pivotTable_CA12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Commande -</a:t>
            </a:r>
            <a:r>
              <a:rPr lang="en-US" baseline="0"/>
              <a:t> Temps de </a:t>
            </a:r>
            <a:r>
              <a:rPr lang="en-US"/>
              <a:t>Main d'oeuvre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'Carnet de commande des heures'!$BZ$19:$BZ$20</c:f>
              <c:strCache>
                <c:ptCount val="1"/>
                <c:pt idx="0">
                  <c:v>Main d'oeuvre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'Carnet de commande des heures'!$BY$21:$BY$27</c:f>
              <c:multiLvlStrCache>
                <c:ptCount val="4"/>
                <c:lvl>
                  <c:pt idx="0">
                    <c:v>2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'Carnet de commande des heures'!$BZ$21:$BZ$27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0.75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78A-B7E5-ED97AF7EF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436791"/>
        <c:axId val="175427607"/>
      </c:barChart>
      <c:catAx>
        <c:axId val="175436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427607"/>
        <c:crosses val="autoZero"/>
        <c:auto val="1"/>
        <c:lblAlgn val="ctr"/>
        <c:lblOffset val="100"/>
        <c:noMultiLvlLbl val="0"/>
      </c:catAx>
      <c:valAx>
        <c:axId val="175427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436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68036</xdr:colOff>
      <xdr:row>1</xdr:row>
      <xdr:rowOff>10404</xdr:rowOff>
    </xdr:from>
    <xdr:to>
      <xdr:col>18</xdr:col>
      <xdr:colOff>403411</xdr:colOff>
      <xdr:row>17</xdr:row>
      <xdr:rowOff>199304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E03EC4-50AE-44F0-AD9E-782AB7D4B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4728819447" createdVersion="3" refreshedVersion="7" minRefreshableVersion="3" recordCount="4" xr:uid="{4D2BDC0D-4ED9-4B9E-8CFD-46B08B462386}">
  <cacheSource type="external" connectionId="2"/>
  <cacheFields count="5">
    <cacheField name="Client - Nom" numFmtId="0">
      <sharedItems count="4">
        <s v="84333Nom"/>
        <s v="56107Nom"/>
        <s v="70511Nom"/>
        <s v="26656Nom"/>
      </sharedItems>
    </cacheField>
    <cacheField name="Année document" numFmtId="0">
      <sharedItems containsSemiMixedTypes="0" containsString="0" containsNumber="1" containsInteger="1" minValue="2017" maxValue="2021" count="5">
        <n v="2020"/>
        <n v="2021"/>
        <n v="2018" u="1"/>
        <n v="2019" u="1"/>
        <n v="2017" u="1"/>
      </sharedItems>
    </cacheField>
    <cacheField name="Mois document" numFmtId="0">
      <sharedItems containsSemiMixedTypes="0" containsString="0" containsNumber="1" containsInteger="1" minValue="1" maxValue="12" count="12">
        <n v="2"/>
        <n v="4"/>
        <n v="3"/>
        <n v="5" u="1"/>
        <n v="6" u="1"/>
        <n v="7" u="1"/>
        <n v="1" u="1"/>
        <n v="8" u="1"/>
        <n v="9" u="1"/>
        <n v="10" u="1"/>
        <n v="11" u="1"/>
        <n v="12" u="1"/>
      </sharedItems>
    </cacheField>
    <cacheField name="Ligne - Element Type" numFmtId="0">
      <sharedItems count="3">
        <s v="Main d'oeuvre"/>
        <s v="Texte" u="1"/>
        <s v="Fourniture et matériaux" u="1"/>
      </sharedItems>
    </cacheField>
    <cacheField name="Ligne - Temps Total" numFmtId="0">
      <sharedItems containsSemiMixedTypes="0" containsString="0" containsNumber="1" minValue="0.75" maxValue="12" count="4">
        <n v="3"/>
        <n v="4"/>
        <n v="0.75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4741550925" createdVersion="3" refreshedVersion="7" minRefreshableVersion="3" recordCount="4" xr:uid="{FFC497C7-E5AA-4B3A-A4FC-384ACEB83002}">
  <cacheSource type="external" connectionId="1"/>
  <cacheFields count="7">
    <cacheField name="Client - Nom" numFmtId="0">
      <sharedItems count="39">
        <s v="84333Nom"/>
        <s v="56107Nom"/>
        <s v="70511Nom"/>
        <s v="26656Nom"/>
        <s v="Cabanes Nicolas" u="1"/>
        <s v="Climavenue" u="1"/>
        <s v="Via Audit" u="1"/>
        <s v="Boyer" u="1"/>
        <s v="Dupret" u="1"/>
        <s v="Missenard-quint" u="1"/>
        <s v="Ascencio Chantale" u="1"/>
        <s v="Degre Philippe" u="1"/>
        <s v="Fédération ADMR 13" u="1"/>
        <s v="Cabinet des Arcades" u="1"/>
        <s v="Rivière" u="1"/>
        <s v="Eiffage Energie Systèmes" u="1"/>
        <s v="La Jeanne" u="1"/>
        <s v="Thêta" u="1"/>
        <s v="Bouygues E&amp;S FM France" u="1"/>
        <s v="Lamblin" u="1"/>
        <s v="Rousseau Wilfrid" u="1"/>
        <s v="Portelli" u="1"/>
        <s v="BUROCONCEPT 13" u="1"/>
        <s v="Pelgrin Karine" u="1"/>
        <s v="Ferriere Marc" u="1"/>
        <s v="CBC" u="1"/>
        <s v="Paul" u="1"/>
        <s v="Dalkia - Région Méditerranée" u="1"/>
        <s v="Rodriguez Gilbert" u="1"/>
        <s v="DRFIP PACA" u="1"/>
        <s v="Nuances Unikalo" u="1"/>
        <s v="JLS Fitness" u="1"/>
        <s v="SNEF" u="1"/>
        <s v="CMT" u="1"/>
        <s v="Giacometti" u="1"/>
        <s v="DRFIP" u="1"/>
        <s v="Chapon" u="1"/>
        <s v="Cabinet médicale M. Pagnole" u="1"/>
        <s v="Jacquelinet" u="1"/>
      </sharedItems>
    </cacheField>
    <cacheField name="Année document" numFmtId="0">
      <sharedItems containsSemiMixedTypes="0" containsString="0" containsNumber="1" containsInteger="1" minValue="2017" maxValue="2021" count="5">
        <n v="2020"/>
        <n v="2021"/>
        <n v="2018" u="1"/>
        <n v="2019" u="1"/>
        <n v="2017" u="1"/>
      </sharedItems>
    </cacheField>
    <cacheField name="Mois document" numFmtId="0">
      <sharedItems containsSemiMixedTypes="0" containsString="0" containsNumber="1" containsInteger="1" minValue="1" maxValue="12" count="12">
        <n v="2"/>
        <n v="4"/>
        <n v="3"/>
        <n v="5" u="1"/>
        <n v="6" u="1"/>
        <n v="7" u="1"/>
        <n v="1" u="1"/>
        <n v="8" u="1"/>
        <n v="9" u="1"/>
        <n v="10" u="1"/>
        <n v="11" u="1"/>
        <n v="12" u="1"/>
      </sharedItems>
    </cacheField>
    <cacheField name="Ligne - Element Type" numFmtId="0">
      <sharedItems count="1">
        <s v="Main d'oeuvre"/>
      </sharedItems>
    </cacheField>
    <cacheField name="Ligne - Temps Total" numFmtId="0">
      <sharedItems containsSemiMixedTypes="0" containsString="0" containsNumber="1" minValue="0.75" maxValue="12" count="4">
        <n v="3"/>
        <n v="4"/>
        <n v="0.75"/>
        <n v="12"/>
      </sharedItems>
    </cacheField>
    <cacheField name="Document - Type Libellé" numFmtId="0">
      <sharedItems count="2">
        <s v="Devis client"/>
        <s v="Commande client" u="1"/>
      </sharedItems>
    </cacheField>
    <cacheField name="Document - Code" numFmtId="0">
      <sharedItems count="24">
        <s v="DE190686"/>
        <s v="DE190818"/>
        <s v="DE210128"/>
        <s v="DE210203"/>
        <s v="CM1330" u="1"/>
        <s v="DE3630" u="1"/>
        <s v="CM1482" u="1"/>
        <s v="CM1498" u="1"/>
        <s v="CM1502" u="1"/>
        <s v="CM1503" u="1"/>
        <s v="CM1504" u="1"/>
        <s v="CM1505" u="1"/>
        <s v="CM1489" u="1"/>
        <s v="CM1506" u="1"/>
        <s v="CM1388" u="1"/>
        <s v="CM1375" u="1"/>
        <s v="CM1389" u="1"/>
        <s v="CM1478" u="1"/>
        <s v="CM1305" u="1"/>
        <s v="CM1364" u="1"/>
        <s v="CM1454" u="1"/>
        <s v="DE3417" u="1"/>
        <s v="CM1442" u="1"/>
        <s v="CM130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x v="0"/>
  </r>
  <r>
    <x v="1"/>
    <x v="0"/>
    <x v="1"/>
    <x v="0"/>
    <x v="1"/>
  </r>
  <r>
    <x v="2"/>
    <x v="1"/>
    <x v="0"/>
    <x v="0"/>
    <x v="2"/>
  </r>
  <r>
    <x v="3"/>
    <x v="1"/>
    <x v="2"/>
    <x v="0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x v="0"/>
    <x v="0"/>
    <x v="0"/>
  </r>
  <r>
    <x v="1"/>
    <x v="0"/>
    <x v="1"/>
    <x v="0"/>
    <x v="1"/>
    <x v="0"/>
    <x v="1"/>
  </r>
  <r>
    <x v="2"/>
    <x v="1"/>
    <x v="0"/>
    <x v="0"/>
    <x v="2"/>
    <x v="0"/>
    <x v="2"/>
  </r>
  <r>
    <x v="3"/>
    <x v="1"/>
    <x v="2"/>
    <x v="0"/>
    <x v="3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A8C476-20D0-417E-9689-83622D94D1A8}" name="pivotTable_E17" cacheId="84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fieldListSortAscending="1">
  <location ref="C19:L26" firstHeaderRow="1" firstDataRow="3" firstDataCol="3"/>
  <pivotFields count="7">
    <pivotField name="Client - Nom" axis="axisRow" compact="0" outline="0" showAll="0" defaultSubtotal="0">
      <items count="39">
        <item m="1" x="4"/>
        <item m="1" x="18"/>
        <item m="1" x="30"/>
        <item m="1" x="27"/>
        <item m="1" x="33"/>
        <item m="1" x="38"/>
        <item m="1" x="10"/>
        <item m="1" x="20"/>
        <item m="1" x="28"/>
        <item m="1" x="15"/>
        <item m="1" x="5"/>
        <item m="1" x="35"/>
        <item m="1" x="9"/>
        <item m="1" x="13"/>
        <item m="1" x="37"/>
        <item m="1" x="25"/>
        <item m="1" x="36"/>
        <item m="1" x="11"/>
        <item m="1" x="8"/>
        <item m="1" x="12"/>
        <item m="1" x="24"/>
        <item m="1" x="34"/>
        <item m="1" x="19"/>
        <item m="1" x="26"/>
        <item m="1" x="23"/>
        <item m="1" x="21"/>
        <item m="1" x="14"/>
        <item m="1" x="6"/>
        <item m="1" x="29"/>
        <item m="1" x="17"/>
        <item m="1" x="31"/>
        <item m="1" x="16"/>
        <item m="1" x="32"/>
        <item m="1" x="7"/>
        <item m="1" x="22"/>
        <item x="2"/>
        <item x="3"/>
        <item x="0"/>
        <item x="1"/>
      </items>
    </pivotField>
    <pivotField name="Année document" axis="axisCol" compact="0" outline="0" showAll="0">
      <items count="6">
        <item m="1" x="4"/>
        <item m="1" x="2"/>
        <item m="1" x="3"/>
        <item x="0"/>
        <item x="1"/>
        <item t="default"/>
      </items>
    </pivotField>
    <pivotField name="Mois document" axis="axisCol" compact="0" outline="0" showAll="0" sortType="ascending">
      <items count="13">
        <item m="1" x="6"/>
        <item x="0"/>
        <item x="2"/>
        <item x="1"/>
        <item m="1" x="3"/>
        <item m="1" x="4"/>
        <item m="1" x="5"/>
        <item m="1" x="7"/>
        <item m="1" x="8"/>
        <item m="1" x="9"/>
        <item m="1" x="10"/>
        <item m="1" x="11"/>
        <item t="default"/>
      </items>
    </pivotField>
    <pivotField name="Ligne - Element Type" compact="0" outline="0" showAll="0"/>
    <pivotField name="Ligne - Temps Total" dataField="1" compact="0" outline="0" showAll="0"/>
    <pivotField name="Document - Type Libellé" axis="axisRow" compact="0" outline="0" showAll="0" defaultSubtotal="0">
      <items count="2">
        <item m="1" x="1"/>
        <item x="0"/>
      </items>
    </pivotField>
    <pivotField name="Document - Code" axis="axisRow" compact="0" outline="0" showAll="0" defaultSubtotal="0">
      <items count="24">
        <item m="1" x="19"/>
        <item m="1" x="15"/>
        <item m="1" x="14"/>
        <item m="1" x="16"/>
        <item m="1" x="22"/>
        <item m="1" x="20"/>
        <item m="1" x="17"/>
        <item m="1" x="6"/>
        <item m="1" x="12"/>
        <item m="1" x="7"/>
        <item m="1" x="8"/>
        <item m="1" x="9"/>
        <item m="1" x="10"/>
        <item m="1" x="11"/>
        <item m="1" x="13"/>
        <item m="1" x="21"/>
        <item m="1" x="5"/>
        <item m="1" x="18"/>
        <item m="1" x="23"/>
        <item m="1" x="4"/>
        <item x="2"/>
        <item x="3"/>
        <item x="0"/>
        <item x="1"/>
      </items>
    </pivotField>
  </pivotFields>
  <rowFields count="3">
    <field x="0"/>
    <field x="6"/>
    <field x="5"/>
  </rowFields>
  <rowItems count="5">
    <i>
      <x v="35"/>
      <x v="20"/>
      <x v="1"/>
    </i>
    <i>
      <x v="36"/>
      <x v="21"/>
      <x v="1"/>
    </i>
    <i>
      <x v="37"/>
      <x v="22"/>
      <x v="1"/>
    </i>
    <i>
      <x v="38"/>
      <x v="23"/>
      <x v="1"/>
    </i>
    <i t="grand">
      <x/>
    </i>
  </rowItems>
  <colFields count="2">
    <field x="1"/>
    <field x="2"/>
  </colFields>
  <colItems count="7">
    <i>
      <x v="3"/>
      <x v="1"/>
    </i>
    <i r="1">
      <x v="3"/>
    </i>
    <i t="default">
      <x v="3"/>
    </i>
    <i>
      <x v="4"/>
      <x v="1"/>
    </i>
    <i r="1">
      <x v="2"/>
    </i>
    <i t="default">
      <x v="4"/>
    </i>
    <i t="grand">
      <x/>
    </i>
  </colItems>
  <dataFields count="1">
    <dataField name="Somme de Ligne - Temps Total" fld="4" baseField="3" baseItem="1"/>
  </dataField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B6F03-96AC-4240-B7BC-5F553FDF89A6}" name="pivotTable_CA12" cacheId="82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4" fieldListSortAscending="1">
  <location ref="BY19:CA27" firstHeaderRow="1" firstDataRow="2" firstDataCol="1"/>
  <pivotFields count="5">
    <pivotField name="Client - Nom" showAll="0"/>
    <pivotField name="Année document" axis="axisRow" showAll="0" sortType="ascending">
      <items count="6">
        <item m="1" x="4"/>
        <item m="1" x="2"/>
        <item m="1" x="3"/>
        <item x="0"/>
        <item x="1"/>
        <item t="default"/>
      </items>
    </pivotField>
    <pivotField name="Mois document" axis="axisRow" showAll="0" sortType="ascending">
      <items count="13">
        <item m="1" x="6"/>
        <item x="0"/>
        <item x="2"/>
        <item x="1"/>
        <item m="1" x="3"/>
        <item m="1" x="4"/>
        <item m="1" x="5"/>
        <item m="1" x="7"/>
        <item m="1" x="8"/>
        <item m="1" x="9"/>
        <item m="1" x="10"/>
        <item m="1" x="11"/>
        <item t="default"/>
      </items>
    </pivotField>
    <pivotField name="Ligne - Element Type" axis="axisCol" showAll="0">
      <items count="4">
        <item m="1" x="2"/>
        <item x="0"/>
        <item m="1" x="1"/>
        <item t="default"/>
      </items>
    </pivotField>
    <pivotField name="Ligne - Temps Total" dataField="1" showAll="0"/>
  </pivotFields>
  <rowFields count="2">
    <field x="1"/>
    <field x="2"/>
  </rowFields>
  <rowItems count="7">
    <i>
      <x v="3"/>
    </i>
    <i r="1">
      <x v="1"/>
    </i>
    <i r="1">
      <x v="3"/>
    </i>
    <i>
      <x v="4"/>
    </i>
    <i r="1">
      <x v="1"/>
    </i>
    <i r="1">
      <x v="2"/>
    </i>
    <i t="grand">
      <x/>
    </i>
  </rowItems>
  <colFields count="1">
    <field x="3"/>
  </colFields>
  <colItems count="2">
    <i>
      <x v="1"/>
    </i>
    <i t="grand">
      <x/>
    </i>
  </colItems>
  <dataFields count="1">
    <dataField name="Somme de Ligne - Temps Total" fld="4" baseField="0" baseItem="0"/>
  </dataFields>
  <chartFormats count="3"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B6DD31-8258-4385-A4C9-8A994FB644F5}" name="Tableau1" displayName="Tableau1" ref="A1:C2" totalsRowShown="0">
  <autoFilter ref="A1:C2" xr:uid="{59829C15-6676-444F-9F27-F13831175F83}"/>
  <tableColumns count="3">
    <tableColumn id="1" xr3:uid="{4626231A-1A32-4CE5-A2BF-81B85C6216FA}" name="Version"/>
    <tableColumn id="2" xr3:uid="{0B071E69-1926-492A-8EB8-0AB53266FFC8}" name="Commentaires" dataDxfId="0"/>
    <tableColumn id="3" xr3:uid="{8721F90F-9BD1-4387-85E5-8F4935442A8E}" name="Dat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Br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ri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8FF9-6FA5-40C5-B9FE-077B70D9278E}">
  <sheetPr>
    <tabColor theme="3"/>
  </sheetPr>
  <dimension ref="A1:CC104"/>
  <sheetViews>
    <sheetView showGridLines="0" tabSelected="1" zoomScale="80" zoomScaleNormal="80" workbookViewId="0">
      <selection sqref="A1:T1"/>
    </sheetView>
  </sheetViews>
  <sheetFormatPr baseColWidth="10" defaultRowHeight="16.5" x14ac:dyDescent="0.3"/>
  <cols>
    <col min="1" max="1" width="17" customWidth="1"/>
    <col min="2" max="2" width="25.375" customWidth="1"/>
    <col min="3" max="9" width="21.75" customWidth="1"/>
    <col min="10" max="20" width="20.25" customWidth="1"/>
    <col min="21" max="21" width="8.75" customWidth="1"/>
    <col min="22" max="22" width="4.5" customWidth="1"/>
    <col min="23" max="23" width="3" customWidth="1"/>
    <col min="24" max="24" width="13.75" customWidth="1"/>
    <col min="25" max="25" width="17.375" customWidth="1"/>
    <col min="26" max="27" width="3" customWidth="1"/>
    <col min="28" max="28" width="15.875" customWidth="1"/>
    <col min="29" max="29" width="4.5" customWidth="1"/>
    <col min="30" max="30" width="3" customWidth="1"/>
    <col min="31" max="32" width="17.375" customWidth="1"/>
    <col min="77" max="77" width="29" bestFit="1" customWidth="1"/>
    <col min="78" max="78" width="23.75" bestFit="1" customWidth="1"/>
    <col min="79" max="80" width="12.875" bestFit="1" customWidth="1"/>
    <col min="81" max="81" width="16.375" customWidth="1"/>
    <col min="82" max="82" width="12.375" customWidth="1"/>
    <col min="83" max="87" width="10.875" bestFit="1" customWidth="1"/>
    <col min="88" max="88" width="14.375" bestFit="1" customWidth="1"/>
  </cols>
  <sheetData>
    <row r="1" spans="1:20" ht="115.5" customHeight="1" x14ac:dyDescent="0.3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4" spans="1:20" x14ac:dyDescent="0.3">
      <c r="C4" s="9" t="s">
        <v>13</v>
      </c>
      <c r="D4" s="10" t="s">
        <v>32</v>
      </c>
      <c r="F4" s="13" t="s">
        <v>30</v>
      </c>
      <c r="G4" s="13"/>
      <c r="I4" s="13" t="s">
        <v>29</v>
      </c>
      <c r="J4" s="13"/>
    </row>
    <row r="5" spans="1:20" x14ac:dyDescent="0.3">
      <c r="C5" s="9" t="s">
        <v>12</v>
      </c>
      <c r="D5" s="10" t="s">
        <v>37</v>
      </c>
      <c r="F5" s="9" t="s">
        <v>10</v>
      </c>
      <c r="G5" s="10" t="s">
        <v>11</v>
      </c>
      <c r="I5" s="9" t="s">
        <v>10</v>
      </c>
      <c r="J5" s="10" t="s">
        <v>9</v>
      </c>
    </row>
    <row r="6" spans="1:20" x14ac:dyDescent="0.3">
      <c r="C6" s="9" t="s">
        <v>28</v>
      </c>
      <c r="D6" s="10" t="s">
        <v>20</v>
      </c>
      <c r="F6" s="9" t="s">
        <v>8</v>
      </c>
      <c r="G6" s="10" t="s">
        <v>7</v>
      </c>
      <c r="I6" s="9" t="s">
        <v>5</v>
      </c>
      <c r="J6" s="10" t="s">
        <v>3</v>
      </c>
    </row>
    <row r="7" spans="1:20" x14ac:dyDescent="0.3">
      <c r="C7" s="9" t="s">
        <v>14</v>
      </c>
      <c r="D7" s="11" t="s">
        <v>15</v>
      </c>
      <c r="F7" s="9" t="s">
        <v>6</v>
      </c>
      <c r="G7" s="10" t="s">
        <v>3</v>
      </c>
      <c r="I7" s="9" t="s">
        <v>4</v>
      </c>
      <c r="J7" s="11" t="s">
        <v>3</v>
      </c>
    </row>
    <row r="8" spans="1:20" x14ac:dyDescent="0.3">
      <c r="F8" s="9" t="s">
        <v>5</v>
      </c>
      <c r="G8" s="10" t="s">
        <v>3</v>
      </c>
    </row>
    <row r="9" spans="1:20" x14ac:dyDescent="0.3">
      <c r="F9" s="9" t="s">
        <v>4</v>
      </c>
      <c r="G9" s="11" t="s">
        <v>3</v>
      </c>
    </row>
    <row r="18" spans="3:79" x14ac:dyDescent="0.3">
      <c r="C18" t="str">
        <f>_xll.Assistant.XL.RIK_AL("INF53__3_0_1,F=B='1',U='0',I='0',FN='Calibri',FS='10',FC='#FFFFFF',BC='#006400',AH='1',AV='1',Br=[$top-$bottom],BrS='1',BrC='#778899'_1,C=Total,F=B='1',U='0',I='0',FN='Calibri',FS='10',FC='#000000',BC='#FFFFFF',AH='1',AV"&amp;"='1',Br=[$top-$bottom],BrS='1',BrC='#778899'_0_0_1_1_D=1x1;INF02@E=0,S=1003|3,G=1_1_1_F=B='1'_U='0'_I='0'_FN='Calibri'_FS='10'_FC='#000000'_BC='#FFFFFF'_AH='1'_AV='1'_Br=[$top-$bottom]_BrS='1'_BrC='#778899'_C=Client - No"&amp;"m_0_0_F=B='1'_U='0'_I='0'_FN='Calibri'_FS='10'_FC='#000000'_BC='#FFFFFF'_AH='1'_AV='1'_Br=[$top-$bottom]_BrS='1'_BrC='#778899'_C=Client - Nom,T=0,P=0,O=NF='Texte'_B='0'_U='0'_I='0'_FN='Calibri'_FS='10'_FC='#000000'_BC='#"&amp;"FFFFFF'_AH='1'_AV='1'_Br=[]_BrS='0'_BrC='#FFFFFF'_WpT='0':E=0,S=52,G=0,T=0,P=1,O=NF='Texte'_B='0'_U='0'_I='0'_FN='Calibri'_FS='10'_FC='#000000'_BC='#FFFFFF'_AH='1'_AV='1'_Br=[]_BrS='0'_BrC='#FFFFFF'_WpT='0':E=0,S=51,G=0,"&amp;"T=0,P=2,O=NF='Texte'_B='0'_U='0'_I='0'_FN='Calibri'_FS='10'_FC='#000000'_BC='#FFFFFF'_AH='1'_AV='1'_Br=[]_BrS='0'_BrC='#FFFFFF'_WpT='0':E=0,S=36,G=0,T=0,P=0,O=NF='Texte'_B='0'_U='0'_I='0'_FN='Calibri'_FS='10'_FC='#000000"&amp;"'_BC='#FFFFFF'_AH='1'_AV='1'_Br=[]_BrS='0'_BrC='#FFFFFF'_WpT='0':E=1,S=17,G=0,T=0,P=0,C=&lt;&gt;0,O=NF='Nombre'_B='0'_U='0'_I='0'_FN='Calibri'_FS='10'_FC='#000000'_BC='#FFFFFF'_AH='3'_AV='1'_Br=[]_BrS='0'_BrC='#FFFFFF'_WpT='0'"&amp;":E=0,S=1,G=0,T=0,P=0,O=NF='Texte'_B='0'_U='0'_I='0'_FN='Calibri'_FS='10'_FC='#000000'_BC='#FFFFFF'_AH='1'_AV='1'_Br=[]_BrS='0'_BrC='#FFFFFF'_WpT='0':E=0,S=3,G=0,T=0,P=0,O=NF='Texte'_B='0'_U='0'_I='0'_FN='Calibri'_FS='10'"&amp;"_FC='#000000'_BC='#FFFFFF'_AH='1'_AV='1'_Br=[]_BrS='0'_BrC='#FFFFFF'_WpT='0':@R=A,S=8,V={0}:R=B,S=53,V={1}:R=C,S=1,V={2}:R=D,S=59,V={3}:R=E,S=72,V={4}:R=F,S=73,V={5}:R=G,S=74,V={6}:R=H,S=1,V={7}:R=I,S=73,V={8}:R=J,S=74,V"&amp;"={9}:R=K,S=1506|20,V={10}:R=L,S=81,V={11}:@[A-Document - Dossier] ET [B-Période document] ET [K-Element - Type]  ET [L-Ligne - Type] ET  ( ( [C-Document - Type Libellé] ET [D-Document - Accepté?] ET [E-Transfert Commande"&amp;"?] ET [F-Transfert Bon de Livraison] ET [G-Transfert Facture] )  OU  ( [H-Document - Type Libellé] ET [I-Transfert Bon de Livraison] ET [J-Transfert Facture] )  ) ",$D$4,$D$5,$G$5,$G$6,$G$7,$G$8,$G$9,J$5,J$6,J$7,$D$6,$D$7)</f>
        <v/>
      </c>
      <c r="BY18" t="str">
        <f>_xll.Assistant.XL.RIK_AL("INF53__3_0_1,F=B='1',U='0',I='0',FN='Calibri',FS='10',FC='#FFFFFF',BC='#006400',AH='1',AV='1',Br=[$top-$bottom],BrS='1',BrC='#778899'_1,C=Total,F=B='1',U='0',I='0',FN='Calibri',FS='10',FC='#000000',BC='#FFFFFF',AH='1',AV"&amp;"='1',Br=[$top-$bottom],BrS='1',BrC='#778899'_0_0_1_1_D=1x1;INF02@E=0,S=1003|3,G=1_1_1_F=B='1'_U='0'_I='0'_FN='Calibri'_FS='10'_FC='#000000'_BC='#FFFFFF'_AH='1'_AV='1'_Br=[$top-$bottom]_BrS='1'_BrC='#778899'_C=Client - No"&amp;"m_0_0_F=B='1'_U='0'_I='0'_FN='Calibri'_FS='10'_FC='#000000'_BC='#FFFFFF'_AH='1'_AV='1'_Br=[$top-$bottom]_BrS='1'_BrC='#778899'_C=Client - Nom,T=0,P=0,O=NF='Texte'_B='0'_U='0'_I='0'_FN='Calibri'_FS='10'_FC='#000000'_BC='#"&amp;"FFFFFF'_AH='1'_AV='1'_Br=[]_BrS='0'_BrC='#FFFFFF'_WpT='0':E=0,S=52,G=0,T=0,P=1,O=NF='Texte'_B='0'_U='0'_I='0'_FN='Calibri'_FS='10'_FC='#000000'_BC='#FFFFFF'_AH='1'_AV='1'_Br=[]_BrS='0'_BrC='#FFFFFF'_WpT='0':E=0,S=51,G=0,"&amp;"T=0,P=2,O=NF='Texte'_B='0'_U='0'_I='0'_FN='Calibri'_FS='10'_FC='#000000'_BC='#FFFFFF'_AH='1'_AV='1'_Br=[]_BrS='0'_BrC='#FFFFFF'_WpT='0':E=0,S=36,G=0,T=0,P=0,O=NF='Texte'_B='0'_U='0'_I='0'_FN='Calibri'_FS='10'_FC='#000000"&amp;"'_BC='#FFFFFF'_AH='1'_AV='1'_Br=[]_BrS='0'_BrC='#FFFFFF'_WpT='0':E=1,S=17,G=0,T=0,P=0,O=NF='Nombre'_B='0'_U='0'_I='0'_FN='Calibri'_FS='10'_FC='#000000'_BC='#FFFFFF'_AH='3'_AV='1'_Br=[]_BrS='0'_BrC='#FFFFFF'_WpT='0':@R=A,"&amp;"S=8,V={0}:R=B,S=53,V={1}:R=C,S=1,V={2}:R=D,S=59,V={3}:R=E,S=72,V={4}:R=F,S=73,V={5}:R=G,S=74,V={6}:R=H,S=1,V={7}:R=I,S=73,V={8}:R=J,S=74,V={9}:R=K,S=1506|20,V={10}:@[A-Document - Dossier] ET [B-Période document] ET [K-El"&amp;"ement - Type]  ET  ( ( [C-Document - Type Libellé] ET [D-Document - Accepté?] ET [E-Transfert Commande?] ET [F-Transfert Bon de Livraison] ET [G-Transfert Facture] )  OU  ( [H-Document - Type Libellé] ET [I-Transfert Bon"&amp;" de Livraison] ET [J-Transfert Facture] )  ) ",$D$4,$D$5,$G$5,$G$6,$G$7,$G$8,$G$9,$J$5,$J$6,$J$7,$D$6)</f>
        <v/>
      </c>
    </row>
    <row r="19" spans="3:79" x14ac:dyDescent="0.3">
      <c r="C19" s="3" t="s">
        <v>2</v>
      </c>
      <c r="F19" s="3" t="s">
        <v>23</v>
      </c>
      <c r="G19" s="3" t="s">
        <v>24</v>
      </c>
      <c r="BY19" s="3" t="s">
        <v>2</v>
      </c>
      <c r="BZ19" s="3" t="s">
        <v>1</v>
      </c>
    </row>
    <row r="20" spans="3:79" x14ac:dyDescent="0.3">
      <c r="F20">
        <v>2020</v>
      </c>
      <c r="H20" t="s">
        <v>38</v>
      </c>
      <c r="I20">
        <v>2021</v>
      </c>
      <c r="K20" t="s">
        <v>22</v>
      </c>
      <c r="L20" t="s">
        <v>21</v>
      </c>
      <c r="BY20" s="3" t="s">
        <v>0</v>
      </c>
      <c r="BZ20" t="s">
        <v>20</v>
      </c>
      <c r="CA20" t="s">
        <v>21</v>
      </c>
    </row>
    <row r="21" spans="3:79" x14ac:dyDescent="0.3">
      <c r="C21" s="3" t="s">
        <v>25</v>
      </c>
      <c r="D21" s="3" t="s">
        <v>31</v>
      </c>
      <c r="E21" s="3" t="s">
        <v>26</v>
      </c>
      <c r="F21">
        <v>2</v>
      </c>
      <c r="G21">
        <v>4</v>
      </c>
      <c r="I21">
        <v>2</v>
      </c>
      <c r="J21">
        <v>3</v>
      </c>
      <c r="BY21" s="6">
        <v>2020</v>
      </c>
      <c r="BZ21" s="7">
        <v>7</v>
      </c>
      <c r="CA21" s="7">
        <v>7</v>
      </c>
    </row>
    <row r="22" spans="3:79" x14ac:dyDescent="0.3">
      <c r="C22" t="s">
        <v>33</v>
      </c>
      <c r="D22" t="s">
        <v>34</v>
      </c>
      <c r="E22" t="s">
        <v>11</v>
      </c>
      <c r="F22" s="7"/>
      <c r="G22" s="7"/>
      <c r="H22" s="7"/>
      <c r="I22" s="7">
        <v>0.75</v>
      </c>
      <c r="J22" s="7"/>
      <c r="K22" s="7">
        <v>0.75</v>
      </c>
      <c r="L22" s="7">
        <v>0.75</v>
      </c>
      <c r="BY22" s="8">
        <v>2</v>
      </c>
      <c r="BZ22" s="7">
        <v>3</v>
      </c>
      <c r="CA22" s="7">
        <v>3</v>
      </c>
    </row>
    <row r="23" spans="3:79" x14ac:dyDescent="0.3">
      <c r="C23" t="s">
        <v>35</v>
      </c>
      <c r="D23" t="s">
        <v>36</v>
      </c>
      <c r="E23" t="s">
        <v>11</v>
      </c>
      <c r="F23" s="7"/>
      <c r="G23" s="7"/>
      <c r="H23" s="7"/>
      <c r="I23" s="7"/>
      <c r="J23" s="7">
        <v>12</v>
      </c>
      <c r="K23" s="7">
        <v>12</v>
      </c>
      <c r="L23" s="7">
        <v>12</v>
      </c>
      <c r="BY23" s="8">
        <v>4</v>
      </c>
      <c r="BZ23" s="7">
        <v>4</v>
      </c>
      <c r="CA23" s="7">
        <v>4</v>
      </c>
    </row>
    <row r="24" spans="3:79" x14ac:dyDescent="0.3">
      <c r="C24" t="s">
        <v>39</v>
      </c>
      <c r="D24" t="s">
        <v>40</v>
      </c>
      <c r="E24" t="s">
        <v>11</v>
      </c>
      <c r="F24" s="7">
        <v>3</v>
      </c>
      <c r="G24" s="7"/>
      <c r="H24" s="7">
        <v>3</v>
      </c>
      <c r="I24" s="7"/>
      <c r="J24" s="7"/>
      <c r="K24" s="7"/>
      <c r="L24" s="7">
        <v>3</v>
      </c>
      <c r="BY24" s="6">
        <v>2021</v>
      </c>
      <c r="BZ24" s="7">
        <v>12.75</v>
      </c>
      <c r="CA24" s="7">
        <v>12.75</v>
      </c>
    </row>
    <row r="25" spans="3:79" x14ac:dyDescent="0.3">
      <c r="C25" t="s">
        <v>41</v>
      </c>
      <c r="D25" t="s">
        <v>42</v>
      </c>
      <c r="E25" t="s">
        <v>11</v>
      </c>
      <c r="F25" s="7"/>
      <c r="G25" s="7">
        <v>4</v>
      </c>
      <c r="H25" s="7">
        <v>4</v>
      </c>
      <c r="I25" s="7"/>
      <c r="J25" s="7"/>
      <c r="K25" s="7"/>
      <c r="L25" s="7">
        <v>4</v>
      </c>
      <c r="BY25" s="8">
        <v>2</v>
      </c>
      <c r="BZ25" s="7">
        <v>0.75</v>
      </c>
      <c r="CA25" s="7">
        <v>0.75</v>
      </c>
    </row>
    <row r="26" spans="3:79" x14ac:dyDescent="0.3">
      <c r="C26" t="s">
        <v>21</v>
      </c>
      <c r="F26" s="7">
        <v>3</v>
      </c>
      <c r="G26" s="7">
        <v>4</v>
      </c>
      <c r="H26" s="7">
        <v>7</v>
      </c>
      <c r="I26" s="7">
        <v>0.75</v>
      </c>
      <c r="J26" s="7">
        <v>12</v>
      </c>
      <c r="K26" s="7">
        <v>12.75</v>
      </c>
      <c r="L26" s="7">
        <v>19.75</v>
      </c>
      <c r="BY26" s="8">
        <v>3</v>
      </c>
      <c r="BZ26" s="7">
        <v>12</v>
      </c>
      <c r="CA26" s="7">
        <v>12</v>
      </c>
    </row>
    <row r="27" spans="3:79" x14ac:dyDescent="0.3">
      <c r="BY27" s="6" t="s">
        <v>21</v>
      </c>
      <c r="BZ27" s="7">
        <v>19.75</v>
      </c>
      <c r="CA27" s="7">
        <v>19.75</v>
      </c>
    </row>
    <row r="70" spans="79:81" x14ac:dyDescent="0.3">
      <c r="CA70" s="2"/>
      <c r="CB70" s="2"/>
      <c r="CC70" s="1"/>
    </row>
    <row r="91" spans="2:2" x14ac:dyDescent="0.3">
      <c r="B91" s="2"/>
    </row>
    <row r="104" spans="2:6" x14ac:dyDescent="0.3">
      <c r="B104" s="2"/>
      <c r="C104" s="2"/>
      <c r="D104" s="2"/>
      <c r="E104" s="2"/>
      <c r="F104" s="1"/>
    </row>
  </sheetData>
  <mergeCells count="3">
    <mergeCell ref="A1:T1"/>
    <mergeCell ref="F4:G4"/>
    <mergeCell ref="I4:J4"/>
  </mergeCell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F56C-5B56-47BA-ACF2-C73C098CD667}">
  <dimension ref="A1:C2"/>
  <sheetViews>
    <sheetView workbookViewId="0">
      <selection activeCell="B13" sqref="B13"/>
    </sheetView>
  </sheetViews>
  <sheetFormatPr baseColWidth="10" defaultRowHeight="16.5" x14ac:dyDescent="0.3"/>
  <cols>
    <col min="2" max="2" width="151.875" customWidth="1"/>
  </cols>
  <sheetData>
    <row r="1" spans="1:3" x14ac:dyDescent="0.3">
      <c r="A1" t="s">
        <v>16</v>
      </c>
      <c r="B1" s="4" t="s">
        <v>17</v>
      </c>
      <c r="C1" t="s">
        <v>18</v>
      </c>
    </row>
    <row r="2" spans="1:3" x14ac:dyDescent="0.3">
      <c r="A2">
        <v>1</v>
      </c>
      <c r="B2" s="4" t="s">
        <v>19</v>
      </c>
      <c r="C2" s="5">
        <v>44320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Carnet de commande des heures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2020-03-31T12:09:27Z</dcterms:created>
  <dcterms:modified xsi:type="dcterms:W3CDTF">2022-02-24T14:28:38Z</dcterms:modified>
</cp:coreProperties>
</file>